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\ОТЧЕТЫ 2014\Отчет годовой\"/>
    </mc:Choice>
  </mc:AlternateContent>
  <bookViews>
    <workbookView xWindow="120" yWindow="570" windowWidth="19440" windowHeight="116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33" i="1" l="1"/>
  <c r="C129" i="1"/>
  <c r="C34" i="1"/>
  <c r="C115" i="1"/>
  <c r="C84" i="1"/>
  <c r="C81" i="1"/>
  <c r="C61" i="1"/>
  <c r="C55" i="1"/>
  <c r="C47" i="1"/>
  <c r="C53" i="1" s="1"/>
  <c r="C22" i="1"/>
  <c r="C54" i="1" l="1"/>
</calcChain>
</file>

<file path=xl/sharedStrings.xml><?xml version="1.0" encoding="utf-8"?>
<sst xmlns="http://schemas.openxmlformats.org/spreadsheetml/2006/main" count="287" uniqueCount="285">
  <si>
    <t>Наименование показателя</t>
  </si>
  <si>
    <t>Раздел I. Сведения о проведенных контрольных мероприятиях</t>
  </si>
  <si>
    <t>Раздел II. Сведения о проведенных экспертно-аналитических мероприятиях</t>
  </si>
  <si>
    <t>Привлечено к дисциплинарной ответственности (человек)</t>
  </si>
  <si>
    <t>Привлечено к материальной ответственности (человек)</t>
  </si>
  <si>
    <t>в печатных средствах массовой информации</t>
  </si>
  <si>
    <t>в электронных (телевидение) средствах массовой информации</t>
  </si>
  <si>
    <t>Значение показателя</t>
  </si>
  <si>
    <t>1.2</t>
  </si>
  <si>
    <t>2.1</t>
  </si>
  <si>
    <t>2.2</t>
  </si>
  <si>
    <t>3.1</t>
  </si>
  <si>
    <t>4.1</t>
  </si>
  <si>
    <t>5.1</t>
  </si>
  <si>
    <t>6.1</t>
  </si>
  <si>
    <t>6.4</t>
  </si>
  <si>
    <t>1.1</t>
  </si>
  <si>
    <t>2.1.1</t>
  </si>
  <si>
    <t>с использованием принципов аудита эффективности</t>
  </si>
  <si>
    <t>на официальном сайте муниципального образования</t>
  </si>
  <si>
    <t>на официальном сайте контрольно-счетного органа муниципального образования</t>
  </si>
  <si>
    <t>1.1.1</t>
  </si>
  <si>
    <t>1.1.2</t>
  </si>
  <si>
    <t xml:space="preserve">невозврат либо несвоевременный возврат бюджетного кредита
</t>
  </si>
  <si>
    <t>неперечисление либо несвоевременное перечисление платы за пользование бюджетным кредитом</t>
  </si>
  <si>
    <t>6.2</t>
  </si>
  <si>
    <t>№             п/п</t>
  </si>
  <si>
    <t>1.1.3</t>
  </si>
  <si>
    <t>с правоохранительными органами</t>
  </si>
  <si>
    <t>Внешняя проверка годового отчета об исполнении бюджета муниципального образования</t>
  </si>
  <si>
    <t>Внешняя проверка годовой отчетости главных администраторов бюджетных средств</t>
  </si>
  <si>
    <t>2.3</t>
  </si>
  <si>
    <t>2.1.2</t>
  </si>
  <si>
    <t>2.1.3</t>
  </si>
  <si>
    <t>2.4</t>
  </si>
  <si>
    <t>Неправомерное (незаконное) использование  бюджетных средств, в том числе:</t>
  </si>
  <si>
    <t>нецелевое использований бюджетных средств</t>
  </si>
  <si>
    <t>нарушение условий предоставления бюджетного кредита</t>
  </si>
  <si>
    <t>несвоевременное перечисление средств избирательным комиссиям, комиссиям референдума, кандидатам, избирательным объединениям, инициативным группам по проведению референдума, иным группам участников референдума</t>
  </si>
  <si>
    <t>нарушения порядка работы с денежной наличностью и порядка ведения кассовых операций, а также нарушение требований об использовании специальных банковских счетов</t>
  </si>
  <si>
    <t xml:space="preserve">    нарушение условий предоставления бюджетных инвестиций</t>
  </si>
  <si>
    <t xml:space="preserve">    нарушение запрета на предоставление бюджетных кредитов и (или) субсидий</t>
  </si>
  <si>
    <t xml:space="preserve">    несоответствие бюджетной росписи сводной бюджетной росписи</t>
  </si>
  <si>
    <t xml:space="preserve">    нарушение порядка принятия бюджетных обязательств</t>
  </si>
  <si>
    <t xml:space="preserve">    нарушение сроков доведения бюджетных ассигнований и (или) лимитов бюджетных обязательств</t>
  </si>
  <si>
    <t>нарушение запрета на размещение бюджетных средств на банковских депозитах, либо на передачу их в доверительное управление</t>
  </si>
  <si>
    <t xml:space="preserve">    нарушение исполнения платежных документов и представления органов Федерального казначейства</t>
  </si>
  <si>
    <t xml:space="preserve">    нарушение порядка составления, утверждения, ведения бюджетных смет</t>
  </si>
  <si>
    <t xml:space="preserve">    нарушение порядка предоставления бюджетной отчетности</t>
  </si>
  <si>
    <t xml:space="preserve">    нарушение срока направления информации о результатах рассмотрения дела в суде</t>
  </si>
  <si>
    <t>непринятие мер по устранению причин и условий, способствовавших совершению административного правонарушения</t>
  </si>
  <si>
    <t xml:space="preserve">Раздел IV. Реализация результатов  контрольных и экспертно-аналитических мероприятий </t>
  </si>
  <si>
    <t>4.2</t>
  </si>
  <si>
    <t>4.3</t>
  </si>
  <si>
    <t>4.3.1</t>
  </si>
  <si>
    <t>4.4</t>
  </si>
  <si>
    <t>4.4.1</t>
  </si>
  <si>
    <t>4.5</t>
  </si>
  <si>
    <t>4.6</t>
  </si>
  <si>
    <t>4.7</t>
  </si>
  <si>
    <t>4.10</t>
  </si>
  <si>
    <t>4.11</t>
  </si>
  <si>
    <t>4.12</t>
  </si>
  <si>
    <t>4.13</t>
  </si>
  <si>
    <t xml:space="preserve">возмещено путем выполнения работ и (или) оказания услуг в соответствии с заключенными контрактами </t>
  </si>
  <si>
    <t>5.1.1</t>
  </si>
  <si>
    <t>5.1.2</t>
  </si>
  <si>
    <t>5.1.3</t>
  </si>
  <si>
    <t>5.1.4</t>
  </si>
  <si>
    <t>6.3</t>
  </si>
  <si>
    <t>Раздел VI. Сведения о мерах принятых по обращениям граждан</t>
  </si>
  <si>
    <t xml:space="preserve">количество подготовленных экспертных заключений на проекты муниципальных правовых актов </t>
  </si>
  <si>
    <t xml:space="preserve">количество подготовленных экспертных заключений на проекты муниципальных программ </t>
  </si>
  <si>
    <t>количество подготовленных информационных материалов о ходе исполнения бюджета муниципального образования</t>
  </si>
  <si>
    <t>нарушения условий представления межбюджетных трансфертов</t>
  </si>
  <si>
    <t>4.2.1</t>
  </si>
  <si>
    <t>4.4.2</t>
  </si>
  <si>
    <t>(наименование муниципального образования)</t>
  </si>
  <si>
    <r>
      <t>Раздел V</t>
    </r>
    <r>
      <rPr>
        <sz val="14"/>
        <color theme="1"/>
        <rFont val="Times New Roman"/>
        <family val="1"/>
        <charset val="204"/>
      </rPr>
      <t xml:space="preserve">. </t>
    </r>
    <r>
      <rPr>
        <b/>
        <sz val="14"/>
        <color theme="1"/>
        <rFont val="Times New Roman"/>
        <family val="1"/>
        <charset val="204"/>
      </rPr>
      <t>Освещение деятельности контрольно-счетного органа</t>
    </r>
    <r>
      <rPr>
        <sz val="14"/>
        <color theme="1"/>
        <rFont val="Times New Roman"/>
        <family val="1"/>
        <charset val="204"/>
      </rPr>
      <t xml:space="preserve"> </t>
    </r>
  </si>
  <si>
    <t>1) составляется по итогам, в том числе параллельных с Контрольно-счетной палатой Московской области контрольных мероприятий</t>
  </si>
  <si>
    <t>3.1.1</t>
  </si>
  <si>
    <t>3.2</t>
  </si>
  <si>
    <t xml:space="preserve">Основные показатели деятельности </t>
  </si>
  <si>
    <t>3.1.2</t>
  </si>
  <si>
    <t>3.2.1</t>
  </si>
  <si>
    <t>3.2.2</t>
  </si>
  <si>
    <t>4.8</t>
  </si>
  <si>
    <t>4.14</t>
  </si>
  <si>
    <t>4.14.1</t>
  </si>
  <si>
    <t>4.14.1.1</t>
  </si>
  <si>
    <t>4.14.2</t>
  </si>
  <si>
    <t>4.14.3</t>
  </si>
  <si>
    <t>4.15</t>
  </si>
  <si>
    <t xml:space="preserve">  Количество проведенных контрольных мероприятий (ед.), в том числе:</t>
  </si>
  <si>
    <t>с иными государственными органами, осуществляющими контрольно-надзорные функции</t>
  </si>
  <si>
    <t>1.1.4</t>
  </si>
  <si>
    <r>
      <t xml:space="preserve">Проведено контрольных мероприятий (ед.), в том числе: </t>
    </r>
    <r>
      <rPr>
        <vertAlign val="superscript"/>
        <sz val="12"/>
        <color theme="1"/>
        <rFont val="Times New Roman"/>
        <family val="1"/>
        <charset val="204"/>
      </rPr>
      <t>2</t>
    </r>
  </si>
  <si>
    <t>1.2.1</t>
  </si>
  <si>
    <t>1.2.2</t>
  </si>
  <si>
    <t>1.2.3</t>
  </si>
  <si>
    <t>в соответствии с планом</t>
  </si>
  <si>
    <t>по предложениям главы муниципального образования</t>
  </si>
  <si>
    <t>по поручениям совета депутатов муниципального образования</t>
  </si>
  <si>
    <t>1.3.1</t>
  </si>
  <si>
    <t>1.3</t>
  </si>
  <si>
    <r>
      <t xml:space="preserve">Количество контрольных мероприятий, по результатам которых выявлены финансовые нарушения (ед.) </t>
    </r>
    <r>
      <rPr>
        <vertAlign val="superscript"/>
        <sz val="12"/>
        <color theme="1"/>
        <rFont val="Times New Roman"/>
        <family val="1"/>
        <charset val="204"/>
      </rPr>
      <t>3</t>
    </r>
  </si>
  <si>
    <t>2) показатель по строке 1.2 равен показателю по строке 1.1</t>
  </si>
  <si>
    <t>3) показатель по строке 1.4 может быть меньше или равным показателю по строке 1.1</t>
  </si>
  <si>
    <t xml:space="preserve">1.4 </t>
  </si>
  <si>
    <t>1.5</t>
  </si>
  <si>
    <t>Объем проверенных средств, всего (тыс. рублей), в том числе:</t>
  </si>
  <si>
    <t>1.5.1</t>
  </si>
  <si>
    <t xml:space="preserve">средств, выделенных в отчетном финансовом году </t>
  </si>
  <si>
    <t>1.5.2</t>
  </si>
  <si>
    <t>1.5.3.</t>
  </si>
  <si>
    <t>других средств (указать)</t>
  </si>
  <si>
    <t>1.6</t>
  </si>
  <si>
    <t>1.6.1</t>
  </si>
  <si>
    <t>на текущий финансовый год (уточненный план)</t>
  </si>
  <si>
    <t>1.6.2</t>
  </si>
  <si>
    <t>в отчетном финансовом году (факт)</t>
  </si>
  <si>
    <t>1.6.3</t>
  </si>
  <si>
    <t>1.6.3.1</t>
  </si>
  <si>
    <t>1.6.3.2</t>
  </si>
  <si>
    <t>1.7</t>
  </si>
  <si>
    <t>Наличие договоров, соглашений с Контрольно-счетной палатой Московской области (ед.)</t>
  </si>
  <si>
    <t>Выявлено финансовых нарушений и недостатков по результатам экспертно-аналитических мероприятий на сумму, всего (тыс. рублей), в том числе:</t>
  </si>
  <si>
    <t>при формировании и исполнении бюджетов</t>
  </si>
  <si>
    <t>при составлении отчетности</t>
  </si>
  <si>
    <t>прочие виды нарушений и недостатков</t>
  </si>
  <si>
    <t xml:space="preserve">2.5 </t>
  </si>
  <si>
    <t>2.5.1</t>
  </si>
  <si>
    <t>2.5.2</t>
  </si>
  <si>
    <t>2.5.3</t>
  </si>
  <si>
    <t>Нарушения бюджетного законодательства, всего (тыс. рублей)</t>
  </si>
  <si>
    <t>Нарушения законодательства о размещении заказов для государственных и муниципальных нужд, всего (тыс. рублей)</t>
  </si>
  <si>
    <t>3.1.3</t>
  </si>
  <si>
    <t>3.1.4</t>
  </si>
  <si>
    <t>Нарушения законодательства о бухгалтерском учете и финансовой отчетности, всего (тыс. рублей)</t>
  </si>
  <si>
    <t>3.1.5</t>
  </si>
  <si>
    <t>Нарушения иного законодательства, всего (тыс. рублей)</t>
  </si>
  <si>
    <t>Финансовые нарушения, всего (тыс. рублей)</t>
  </si>
  <si>
    <t>3.2.1.1</t>
  </si>
  <si>
    <t>3.2.1.1.1</t>
  </si>
  <si>
    <t>3.2.1.1.2</t>
  </si>
  <si>
    <t>3.2.1.1.3</t>
  </si>
  <si>
    <t>3.2.1.1.4</t>
  </si>
  <si>
    <t>3.2.1.1.5</t>
  </si>
  <si>
    <t>3.2.1.2</t>
  </si>
  <si>
    <t>Иные нарушения в области финансов, налогов и сборов, в том числе:</t>
  </si>
  <si>
    <t>3.2.1.2.1</t>
  </si>
  <si>
    <t>3.2.1.2.2</t>
  </si>
  <si>
    <t>3.2.1.2.3</t>
  </si>
  <si>
    <t>3.2.1.2.4</t>
  </si>
  <si>
    <t>3.2.1.2.5</t>
  </si>
  <si>
    <t>3.2.1.2.6</t>
  </si>
  <si>
    <t>3.2.1.2.7</t>
  </si>
  <si>
    <t>3.2.1.2.8</t>
  </si>
  <si>
    <t>3.2.1.2.9</t>
  </si>
  <si>
    <t>3.2.1.2.10</t>
  </si>
  <si>
    <t>3.2.1.2.11</t>
  </si>
  <si>
    <t>3.2.1.2.12</t>
  </si>
  <si>
    <t>3.2.1.2.13</t>
  </si>
  <si>
    <t>3.2.1.2.14</t>
  </si>
  <si>
    <t>3.2.1.2.15</t>
  </si>
  <si>
    <t>3.2.1.2.16</t>
  </si>
  <si>
    <t>3.2.1.2.17</t>
  </si>
  <si>
    <t>иные нарушения</t>
  </si>
  <si>
    <t>Неэффективное использование бюджетных средств, всего (тыс. рублей), в том числе:</t>
  </si>
  <si>
    <t>3.2.2.1</t>
  </si>
  <si>
    <t>Неэффективные затраты бюджетных средств</t>
  </si>
  <si>
    <t>3.2.2.2</t>
  </si>
  <si>
    <t>Отвлечение, неиспользование бюджетных средств по назначению</t>
  </si>
  <si>
    <t>3.2.3</t>
  </si>
  <si>
    <t>3.2.3.1</t>
  </si>
  <si>
    <t>3.2.3.2</t>
  </si>
  <si>
    <t>Избыточные затраты бюджетных средств</t>
  </si>
  <si>
    <t>3.2.3.3</t>
  </si>
  <si>
    <t>Безрезультатные затраты бюджетных средств</t>
  </si>
  <si>
    <t>3.2.3.4</t>
  </si>
  <si>
    <r>
      <t xml:space="preserve">По видам нарушений, всего (тыс. рублей) </t>
    </r>
    <r>
      <rPr>
        <b/>
        <vertAlign val="superscript"/>
        <sz val="12"/>
        <color theme="1"/>
        <rFont val="Times New Roman"/>
        <family val="1"/>
        <charset val="204"/>
      </rPr>
      <t>4</t>
    </r>
  </si>
  <si>
    <r>
      <t>По законодательству, всего (тыс. рублей)</t>
    </r>
    <r>
      <rPr>
        <b/>
        <vertAlign val="superscript"/>
        <sz val="12"/>
        <color theme="1"/>
        <rFont val="Times New Roman"/>
        <family val="1"/>
        <charset val="204"/>
      </rPr>
      <t>4</t>
    </r>
  </si>
  <si>
    <r>
      <t>Недопоступление бюджетных средств</t>
    </r>
    <r>
      <rPr>
        <vertAlign val="superscript"/>
        <sz val="12"/>
        <color theme="1"/>
        <rFont val="Times New Roman"/>
        <family val="1"/>
        <charset val="204"/>
      </rPr>
      <t xml:space="preserve"> 5</t>
    </r>
  </si>
  <si>
    <r>
      <t xml:space="preserve">Утрата бюджетных средств </t>
    </r>
    <r>
      <rPr>
        <vertAlign val="superscript"/>
        <sz val="12"/>
        <color theme="1"/>
        <rFont val="Times New Roman"/>
        <family val="1"/>
        <charset val="204"/>
      </rPr>
      <t>6</t>
    </r>
  </si>
  <si>
    <t xml:space="preserve">5) указываются сведения о собственности муниципального образования и (или) Московской области (движимое, недвижимое имущество), а также о денежных средствах, утраченных, уничтоженных, выбывших из собственности муниципального образования и (или) Московской области в результате незаконных действий   </t>
  </si>
  <si>
    <t>6) указываются, в том числе, выявленные недополученные (недопоступившие) доходы бюджета</t>
  </si>
  <si>
    <t>__________</t>
  </si>
  <si>
    <t>Ущерб муниципальному образованию и (или) Московской области, всего (тыс. рублей), в том числе:</t>
  </si>
  <si>
    <t xml:space="preserve">Количество направленных предписаний (ед.), в том числе: </t>
  </si>
  <si>
    <t>количество предложений в предписаниях</t>
  </si>
  <si>
    <t xml:space="preserve">Количество направленных представлений (ед.), в том числе:  </t>
  </si>
  <si>
    <t>количество предложений в представлениях</t>
  </si>
  <si>
    <t>привлечено к административной ответственности (человек)</t>
  </si>
  <si>
    <t>Количество информационных писем, направленных по результатам контрольных и экспертно-аналитических мероприятий, всего (ед.), в том числе:</t>
  </si>
  <si>
    <t>4.5.1</t>
  </si>
  <si>
    <t>4.5.2</t>
  </si>
  <si>
    <t>4.5.3</t>
  </si>
  <si>
    <t>4.5.4</t>
  </si>
  <si>
    <t>в органы государственной власти Московской области</t>
  </si>
  <si>
    <t>4.9</t>
  </si>
  <si>
    <t>Количество  переданных в правоохранительные органы материалов контрольных мероприятий (ед.)</t>
  </si>
  <si>
    <t xml:space="preserve">Количество возбужденных уголовных дел (ед.) </t>
  </si>
  <si>
    <t xml:space="preserve">ущерба  </t>
  </si>
  <si>
    <t>4.14.4</t>
  </si>
  <si>
    <t>предотвращено (устранено), в том числе неэффективного расходования бюджетных средств</t>
  </si>
  <si>
    <t>4.15.1</t>
  </si>
  <si>
    <t>4.15.2</t>
  </si>
  <si>
    <t>4.16</t>
  </si>
  <si>
    <t>4.16.1</t>
  </si>
  <si>
    <t>4.16.2</t>
  </si>
  <si>
    <t>Количество подготовленных материалов контрольных и экспертно-аналитических мероприятий (ед.)</t>
  </si>
  <si>
    <t>главе муниципального образования</t>
  </si>
  <si>
    <t>в совет депутатов муниципального образовани</t>
  </si>
  <si>
    <t>в другие органы местного самоуправления</t>
  </si>
  <si>
    <r>
      <t xml:space="preserve">Количество  предложений  в  информационных  письмах по результатам контрольных мероприятий (ед.)                                                                 (за  исключением  предложений, указанных  в п.п. </t>
    </r>
    <r>
      <rPr>
        <sz val="12"/>
        <rFont val="Times New Roman"/>
        <family val="1"/>
        <charset val="204"/>
      </rPr>
      <t>2.4 и 4.7)</t>
    </r>
  </si>
  <si>
    <t>Устранено нарушений, недостатков, а также выполнено предложений по контрольным мероприятиям (тыс. рублей)</t>
  </si>
  <si>
    <t>Количество направленных в финансовый орган муниципального образования уведомлений о применении бюджетных мер принуждения (ед.), в том числе:</t>
  </si>
  <si>
    <t>предложения муниципального КСО о применении бюджетных мер принуждения (тыс. рублей)</t>
  </si>
  <si>
    <t>применено финансовым органом муниципального образования бюджетных мер принуждения в соответствии с уведомлениями муниципального КСО (тыс. рублей)</t>
  </si>
  <si>
    <t>фактически выполнено предложений муниципального КСО</t>
  </si>
  <si>
    <t>находится предложений на контроле муниципального КСО</t>
  </si>
  <si>
    <t>Информация о деятельности контрольно-счетного органа  в средствах массовой информации (количество материалов) (ед.), в том числе:</t>
  </si>
  <si>
    <t>Количество поступивших обращений граждан, организаций (ед.)</t>
  </si>
  <si>
    <t>Количество направленных ответов заявителям (ед.)</t>
  </si>
  <si>
    <t>Количество переданных обращений на исполнение в соответствии с полномочиями других органов власти (ед.)</t>
  </si>
  <si>
    <t>Количество выездов на места по обращениям граждан, организаций (ед.)</t>
  </si>
  <si>
    <t xml:space="preserve">Количество проведенных экспертно-аналитических мероприятий (ед.), в том числе: </t>
  </si>
  <si>
    <t>принятых к производству  прокуратурой (судом)</t>
  </si>
  <si>
    <t>Количество проверенных объектов (органов и организаций) (ед.), в том числе:</t>
  </si>
  <si>
    <t>Нарушения законодательства при распоряжении и управлении государственной и муниципальной собственностью, всего (тыс. рублей)</t>
  </si>
  <si>
    <t xml:space="preserve">    нарушение порядка формирования муниципального задания</t>
  </si>
  <si>
    <t>невыполнение в установленный срок законного предписания органа государственного муниципального финансового контроля</t>
  </si>
  <si>
    <t>4.2.2</t>
  </si>
  <si>
    <t>количество снятых с контроля предложений в предписаниях</t>
  </si>
  <si>
    <t>количество снятых с контроля предложений в представлениях</t>
  </si>
  <si>
    <t>4.3.2</t>
  </si>
  <si>
    <t>4.6.1</t>
  </si>
  <si>
    <t>2.4.1</t>
  </si>
  <si>
    <r>
      <t xml:space="preserve">Раздел III. Сведения о результатах контрольных мероприятий, всего (тыс. рублей), в том числе: </t>
    </r>
    <r>
      <rPr>
        <b/>
        <vertAlign val="superscript"/>
        <sz val="12"/>
        <color theme="1"/>
        <rFont val="Times New Roman"/>
        <family val="1"/>
        <charset val="204"/>
      </rPr>
      <t>4</t>
    </r>
    <r>
      <rPr>
        <b/>
        <vertAlign val="superscript"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</t>
    </r>
  </si>
  <si>
    <t>количество  снятых с контроля предложений  по  информационным  письмам (ед.)</t>
  </si>
  <si>
    <t>количество снятых с контроля предложений по результатам экспертно-аналитических мероприятий (ед.), за исключением предложений, указанных в п.п. 4.2.2, 4.3.2, 4.6.1, 4.8</t>
  </si>
  <si>
    <t xml:space="preserve">возмещено денежными средствами в бюджет, в том числе по видам нарушений: </t>
  </si>
  <si>
    <t>неправомерного (незаконного) использования  бюджетных средств</t>
  </si>
  <si>
    <t>4.14.1.2</t>
  </si>
  <si>
    <t>нецелевого использование бюджетных средств</t>
  </si>
  <si>
    <t>4.14.1.3</t>
  </si>
  <si>
    <t xml:space="preserve">возмещено денежными средствами в бюджет, в том числе по уровням бюджетов: </t>
  </si>
  <si>
    <t>4.14.2.1</t>
  </si>
  <si>
    <t>в федеральный бюджет</t>
  </si>
  <si>
    <t>4.14.2.2</t>
  </si>
  <si>
    <t xml:space="preserve">в бюджет Московской области </t>
  </si>
  <si>
    <t>4.14.2.3</t>
  </si>
  <si>
    <t>в бюджет муниципального образования</t>
  </si>
  <si>
    <t>4.14.5</t>
  </si>
  <si>
    <t>нарушение условий предоставления субсидий</t>
  </si>
  <si>
    <t>нарушение сроков обслуживания и погашения муниципального долга</t>
  </si>
  <si>
    <t>грубое нарушение правил ведения бухгалтерского учета и предоставления бухгалтерской отчетности</t>
  </si>
  <si>
    <r>
      <t>Количество материалов, переданных в прокуратуру (суд) для возбуждения административного производства (ед.), в том числе: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</si>
  <si>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>Количество нормативно-правовых актов субъекта и муниципальных правовых актов, принятых по предложениям муниципального КСО (ед.)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</si>
  <si>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Количество подготовленных методических материалов (ед.)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</si>
  <si>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Количество нормативно-правовых актов субъекта и муниципальных правовых актов органов местного самоуправления, в которые по результатам контрольных и экспертно-аналитических мероприятий муниципального КСО предложено внести изменения или принять (ед.)</t>
    </r>
    <r>
      <rPr>
        <vertAlign val="superscript"/>
        <sz val="12"/>
        <color theme="1"/>
        <rFont val="Times New Roman"/>
        <family val="1"/>
        <charset val="204"/>
      </rPr>
      <t>8</t>
    </r>
  </si>
  <si>
    <t>7) раскрыть по видам нарушений</t>
  </si>
  <si>
    <t xml:space="preserve">8) предлагается муниципальным контрольно-счетным органам самостоятельно вести перечень нормативно-правовых актов субъекта и муниципальных правовых актов органов местного самоуправления, указанных в данных пунктах </t>
  </si>
  <si>
    <t>9) предлагается муниципальным контрольно-счетным органам самостоятельно вести перечень подготовленных методических материалов</t>
  </si>
  <si>
    <t xml:space="preserve">10) к указанным средствам относятся, например, взыскание организацией штрафных санкций с исполнителей за несвоевременное выполнение работ (услуг) и др.   </t>
  </si>
  <si>
    <r>
      <t>дополнительные доходы и (или) сэкономленные средства объекта контроля, полученные по результатам контрольного мероприятия (за исключением подлежащих перечислению в бюджет)</t>
    </r>
    <r>
      <rPr>
        <i/>
        <vertAlign val="superscript"/>
        <sz val="12"/>
        <color theme="1"/>
        <rFont val="Times New Roman"/>
        <family val="1"/>
        <charset val="204"/>
      </rPr>
      <t xml:space="preserve">10 </t>
    </r>
  </si>
  <si>
    <r>
      <t>Количество на</t>
    </r>
    <r>
      <rPr>
        <sz val="12"/>
        <rFont val="Times New Roman"/>
        <family val="1"/>
        <charset val="204"/>
      </rPr>
      <t xml:space="preserve">правленных предложений по результатам контрольных и экспертно-аналитических мероприятий, всего (ед.), из них: </t>
    </r>
    <r>
      <rPr>
        <vertAlign val="superscript"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 xml:space="preserve">                      </t>
    </r>
  </si>
  <si>
    <t>11) по данной строке суммируются показатели 2.4, 4.2.1, 4.3.1, 4.6 и 4.7 настоящей таблицы</t>
  </si>
  <si>
    <t>4) показатели по строкам 3.1 и 3.2 должны быть одинаковыми</t>
  </si>
  <si>
    <t>средств, выделенных в текущем финансовом году</t>
  </si>
  <si>
    <t>количество проверенных объектов, у которых по результатам контрольных мероприятий выявлены финансовые нарушения</t>
  </si>
  <si>
    <r>
      <t xml:space="preserve">Количество предложений по результатам экспертно-аналитических мероприятий (ед.), за исключением предложений и муниципальных правовых актов, обозначенных </t>
    </r>
    <r>
      <rPr>
        <sz val="12"/>
        <rFont val="Times New Roman"/>
        <family val="1"/>
        <charset val="204"/>
      </rPr>
      <t>в п.п. 4.6 и 4.7</t>
    </r>
  </si>
  <si>
    <t>1.1.2.1</t>
  </si>
  <si>
    <t>1.1.2.2</t>
  </si>
  <si>
    <t>с Контрольно-счетной палатой Московской области, в том числе:</t>
  </si>
  <si>
    <t>совместных контрольных мероприятий</t>
  </si>
  <si>
    <t>параллельных контрольных мероприятий</t>
  </si>
  <si>
    <t>Форма № 1</t>
  </si>
  <si>
    <t>3.2.1.2.18</t>
  </si>
  <si>
    <t>3.2.1.2.19</t>
  </si>
  <si>
    <r>
      <t xml:space="preserve">контрольно-счетного органа  Дмитровского муниципального района Московской областиза 4 квартал 2014 года </t>
    </r>
    <r>
      <rPr>
        <b/>
        <vertAlign val="superscript"/>
        <sz val="16"/>
        <color theme="1"/>
        <rFont val="Times New Roman"/>
        <family val="1"/>
        <charset val="204"/>
      </rPr>
      <t>1</t>
    </r>
  </si>
  <si>
    <t>Председатель КСО                                                                                                                         Н.В.Малышева</t>
  </si>
  <si>
    <t>Аудитор Тарасова С.Ю. 8(496)2270170</t>
  </si>
  <si>
    <r>
      <t>Объем расходов бюджета муниципального образования (тыс. рублей)                                                                                                           (</t>
    </r>
    <r>
      <rPr>
        <i/>
        <sz val="12"/>
        <color theme="1"/>
        <rFont val="Times New Roman"/>
        <family val="1"/>
        <charset val="204"/>
      </rPr>
      <t>на текущий финансовый год (факт))</t>
    </r>
    <r>
      <rPr>
        <b/>
        <i/>
        <sz val="12"/>
        <color theme="1"/>
        <rFont val="Times New Roman"/>
        <family val="1"/>
        <charset val="204"/>
      </rPr>
      <t>ФАКТ за 11 месяцев 2014 года</t>
    </r>
  </si>
  <si>
    <r>
      <t>на обслуживание муниципального долга, в том числе:                                                                                                       (на текущий финансовый год (факт))</t>
    </r>
    <r>
      <rPr>
        <b/>
        <i/>
        <sz val="12"/>
        <color theme="1"/>
        <rFont val="Times New Roman"/>
        <family val="1"/>
        <charset val="204"/>
      </rPr>
      <t>ФАКТ за 11 месяцев 2014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</si>
</sst>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7"/>
    </xf>
    <xf numFmtId="0" fontId="8" fillId="0" borderId="0" xfId="0" applyFont="1"/>
    <xf numFmtId="0" fontId="7" fillId="0" borderId="1" xfId="0" applyFont="1" applyBorder="1" applyAlignment="1">
      <alignment horizontal="left" vertical="center" wrapText="1" indent="7"/>
    </xf>
    <xf numFmtId="49" fontId="7" fillId="0" borderId="1" xfId="0" applyNumberFormat="1" applyFont="1" applyBorder="1" applyAlignment="1">
      <alignment horizontal="left" vertical="center" wrapText="1" indent="2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top" wrapText="1" indent="7"/>
    </xf>
    <xf numFmtId="49" fontId="8" fillId="0" borderId="0" xfId="0" applyNumberFormat="1" applyFont="1"/>
    <xf numFmtId="49" fontId="2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Font="1"/>
    <xf numFmtId="49" fontId="7" fillId="0" borderId="1" xfId="0" applyNumberFormat="1" applyFont="1" applyBorder="1" applyAlignment="1">
      <alignment horizontal="left" vertical="top" wrapText="1" indent="7"/>
    </xf>
    <xf numFmtId="49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 vertical="top" wrapText="1" indent="14"/>
    </xf>
    <xf numFmtId="49" fontId="7" fillId="0" borderId="1" xfId="0" applyNumberFormat="1" applyFont="1" applyBorder="1" applyAlignment="1">
      <alignment horizontal="left" vertical="center" wrapText="1" indent="14"/>
    </xf>
    <xf numFmtId="49" fontId="2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 indent="7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indent="7"/>
    </xf>
    <xf numFmtId="49" fontId="13" fillId="0" borderId="0" xfId="0" applyNumberFormat="1" applyFont="1"/>
    <xf numFmtId="49" fontId="3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 indent="7"/>
    </xf>
    <xf numFmtId="49" fontId="7" fillId="2" borderId="2" xfId="0" applyNumberFormat="1" applyFont="1" applyFill="1" applyBorder="1" applyAlignment="1">
      <alignment horizontal="left" vertical="top" wrapText="1" indent="7"/>
    </xf>
    <xf numFmtId="49" fontId="7" fillId="2" borderId="2" xfId="0" applyNumberFormat="1" applyFont="1" applyFill="1" applyBorder="1" applyAlignment="1">
      <alignment horizontal="left" vertical="center" wrapText="1" indent="7"/>
    </xf>
    <xf numFmtId="49" fontId="2" fillId="0" borderId="2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 wrapText="1" indent="5"/>
    </xf>
    <xf numFmtId="49" fontId="7" fillId="0" borderId="2" xfId="0" applyNumberFormat="1" applyFont="1" applyBorder="1" applyAlignment="1">
      <alignment horizontal="left" vertical="center" wrapText="1" indent="5"/>
    </xf>
    <xf numFmtId="49" fontId="7" fillId="0" borderId="1" xfId="0" applyNumberFormat="1" applyFont="1" applyBorder="1" applyAlignment="1">
      <alignment horizontal="left" vertical="center" wrapText="1" indent="7"/>
    </xf>
    <xf numFmtId="49" fontId="2" fillId="0" borderId="1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indent="2"/>
    </xf>
    <xf numFmtId="49" fontId="0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top" wrapText="1" indent="14"/>
    </xf>
    <xf numFmtId="49" fontId="7" fillId="0" borderId="0" xfId="0" applyNumberFormat="1" applyFont="1" applyAlignment="1">
      <alignment horizontal="left" vertical="top" indent="7"/>
    </xf>
    <xf numFmtId="49" fontId="7" fillId="0" borderId="1" xfId="0" applyNumberFormat="1" applyFont="1" applyBorder="1" applyAlignment="1">
      <alignment horizontal="left" vertical="center" indent="7"/>
    </xf>
    <xf numFmtId="49" fontId="18" fillId="0" borderId="0" xfId="0" applyNumberFormat="1" applyFont="1"/>
    <xf numFmtId="49" fontId="2" fillId="0" borderId="0" xfId="0" applyNumberFormat="1" applyFont="1" applyBorder="1" applyAlignment="1">
      <alignment horizontal="justify" vertical="top" wrapText="1"/>
    </xf>
    <xf numFmtId="0" fontId="19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49" fontId="7" fillId="0" borderId="2" xfId="0" applyNumberFormat="1" applyFont="1" applyBorder="1" applyAlignment="1">
      <alignment horizontal="left" wrapText="1" indent="7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49" fontId="7" fillId="2" borderId="2" xfId="0" applyNumberFormat="1" applyFont="1" applyFill="1" applyBorder="1" applyAlignment="1">
      <alignment horizontal="left" vertical="center" wrapText="1" indent="14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1" fillId="0" borderId="4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left" vertical="top" wrapText="1" indent="14"/>
    </xf>
    <xf numFmtId="49" fontId="7" fillId="0" borderId="1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4"/>
    </xf>
    <xf numFmtId="49" fontId="7" fillId="3" borderId="1" xfId="0" applyNumberFormat="1" applyFont="1" applyFill="1" applyBorder="1" applyAlignment="1">
      <alignment horizontal="left" vertical="top" wrapText="1" indent="7"/>
    </xf>
    <xf numFmtId="49" fontId="2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vertical="center" wrapText="1"/>
    </xf>
    <xf numFmtId="49" fontId="0" fillId="2" borderId="0" xfId="0" applyNumberFormat="1" applyFont="1" applyFill="1" applyAlignment="1">
      <alignment wrapText="1"/>
    </xf>
    <xf numFmtId="0" fontId="0" fillId="2" borderId="0" xfId="0" applyFill="1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8"/>
  <sheetViews>
    <sheetView tabSelected="1" topLeftCell="A13" zoomScaleNormal="100" workbookViewId="0">
      <selection activeCell="H30" sqref="H30"/>
    </sheetView>
  </sheetViews>
  <sheetFormatPr defaultRowHeight="15" x14ac:dyDescent="0.25"/>
  <cols>
    <col min="1" max="1" width="11" customWidth="1"/>
    <col min="2" max="2" width="116.5703125" customWidth="1"/>
    <col min="3" max="3" width="18.42578125" style="101" customWidth="1"/>
    <col min="4" max="4" width="9.140625" customWidth="1"/>
  </cols>
  <sheetData>
    <row r="1" spans="1:3" ht="17.25" customHeight="1" x14ac:dyDescent="0.25">
      <c r="B1" s="104" t="s">
        <v>277</v>
      </c>
      <c r="C1" s="104"/>
    </row>
    <row r="2" spans="1:3" ht="17.25" customHeight="1" x14ac:dyDescent="0.3">
      <c r="A2" s="105" t="s">
        <v>82</v>
      </c>
      <c r="B2" s="105"/>
      <c r="C2" s="105"/>
    </row>
    <row r="3" spans="1:3" ht="45.75" customHeight="1" x14ac:dyDescent="0.25">
      <c r="A3" s="107" t="s">
        <v>280</v>
      </c>
      <c r="B3" s="107"/>
      <c r="C3" s="107"/>
    </row>
    <row r="4" spans="1:3" ht="15.75" customHeight="1" x14ac:dyDescent="0.25">
      <c r="A4" s="106" t="s">
        <v>77</v>
      </c>
      <c r="B4" s="106"/>
      <c r="C4" s="106"/>
    </row>
    <row r="5" spans="1:3" s="75" customFormat="1" ht="28.5" customHeight="1" x14ac:dyDescent="0.25">
      <c r="A5" s="74" t="s">
        <v>26</v>
      </c>
      <c r="B5" s="74" t="s">
        <v>0</v>
      </c>
      <c r="C5" s="95" t="s">
        <v>7</v>
      </c>
    </row>
    <row r="6" spans="1:3" ht="14.25" customHeight="1" x14ac:dyDescent="0.25">
      <c r="A6" s="25">
        <v>1</v>
      </c>
      <c r="B6" s="25">
        <v>2</v>
      </c>
      <c r="C6" s="96">
        <v>3</v>
      </c>
    </row>
    <row r="7" spans="1:3" ht="18" customHeight="1" x14ac:dyDescent="0.25">
      <c r="A7" s="108" t="s">
        <v>1</v>
      </c>
      <c r="B7" s="109"/>
      <c r="C7" s="88"/>
    </row>
    <row r="8" spans="1:3" s="14" customFormat="1" ht="17.25" customHeight="1" x14ac:dyDescent="0.25">
      <c r="A8" s="15" t="s">
        <v>16</v>
      </c>
      <c r="B8" s="16" t="s">
        <v>93</v>
      </c>
      <c r="C8" s="97">
        <v>10</v>
      </c>
    </row>
    <row r="9" spans="1:3" s="5" customFormat="1" ht="16.5" customHeight="1" x14ac:dyDescent="0.25">
      <c r="A9" s="3" t="s">
        <v>21</v>
      </c>
      <c r="B9" s="4" t="s">
        <v>18</v>
      </c>
      <c r="C9" s="97">
        <v>0</v>
      </c>
    </row>
    <row r="10" spans="1:3" s="5" customFormat="1" ht="15.75" customHeight="1" x14ac:dyDescent="0.25">
      <c r="A10" s="3" t="s">
        <v>22</v>
      </c>
      <c r="B10" s="4" t="s">
        <v>274</v>
      </c>
      <c r="C10" s="97">
        <v>2</v>
      </c>
    </row>
    <row r="11" spans="1:3" s="5" customFormat="1" ht="15.75" customHeight="1" x14ac:dyDescent="0.25">
      <c r="A11" s="87" t="s">
        <v>272</v>
      </c>
      <c r="B11" s="89" t="s">
        <v>275</v>
      </c>
      <c r="C11" s="97">
        <v>1</v>
      </c>
    </row>
    <row r="12" spans="1:3" s="5" customFormat="1" ht="16.5" customHeight="1" x14ac:dyDescent="0.25">
      <c r="A12" s="87" t="s">
        <v>273</v>
      </c>
      <c r="B12" s="89" t="s">
        <v>276</v>
      </c>
      <c r="C12" s="97">
        <v>1</v>
      </c>
    </row>
    <row r="13" spans="1:3" s="5" customFormat="1" ht="17.25" customHeight="1" x14ac:dyDescent="0.25">
      <c r="A13" s="3" t="s">
        <v>27</v>
      </c>
      <c r="B13" s="4" t="s">
        <v>28</v>
      </c>
      <c r="C13" s="97">
        <v>0</v>
      </c>
    </row>
    <row r="14" spans="1:3" s="27" customFormat="1" ht="15.75" customHeight="1" x14ac:dyDescent="0.25">
      <c r="A14" s="3" t="s">
        <v>95</v>
      </c>
      <c r="B14" s="26" t="s">
        <v>94</v>
      </c>
      <c r="C14" s="97">
        <v>0</v>
      </c>
    </row>
    <row r="15" spans="1:3" s="29" customFormat="1" ht="18" customHeight="1" x14ac:dyDescent="0.25">
      <c r="A15" s="15" t="s">
        <v>8</v>
      </c>
      <c r="B15" s="28" t="s">
        <v>96</v>
      </c>
      <c r="C15" s="97">
        <v>10</v>
      </c>
    </row>
    <row r="16" spans="1:3" s="27" customFormat="1" ht="16.5" customHeight="1" x14ac:dyDescent="0.25">
      <c r="A16" s="3" t="s">
        <v>97</v>
      </c>
      <c r="B16" s="26" t="s">
        <v>101</v>
      </c>
      <c r="C16" s="97">
        <v>0</v>
      </c>
    </row>
    <row r="17" spans="1:3" s="27" customFormat="1" ht="15.75" customHeight="1" x14ac:dyDescent="0.25">
      <c r="A17" s="3" t="s">
        <v>98</v>
      </c>
      <c r="B17" s="26" t="s">
        <v>102</v>
      </c>
      <c r="C17" s="97">
        <v>1</v>
      </c>
    </row>
    <row r="18" spans="1:3" s="27" customFormat="1" ht="15.75" customHeight="1" x14ac:dyDescent="0.25">
      <c r="A18" s="3" t="s">
        <v>99</v>
      </c>
      <c r="B18" s="26" t="s">
        <v>100</v>
      </c>
      <c r="C18" s="97">
        <v>9</v>
      </c>
    </row>
    <row r="19" spans="1:3" s="14" customFormat="1" ht="20.25" customHeight="1" x14ac:dyDescent="0.25">
      <c r="A19" s="15" t="s">
        <v>104</v>
      </c>
      <c r="B19" s="16" t="s">
        <v>228</v>
      </c>
      <c r="C19" s="97">
        <v>31</v>
      </c>
    </row>
    <row r="20" spans="1:3" s="27" customFormat="1" ht="29.25" customHeight="1" x14ac:dyDescent="0.25">
      <c r="A20" s="3" t="s">
        <v>103</v>
      </c>
      <c r="B20" s="30" t="s">
        <v>270</v>
      </c>
      <c r="C20" s="97">
        <v>10</v>
      </c>
    </row>
    <row r="21" spans="1:3" s="14" customFormat="1" ht="19.5" customHeight="1" x14ac:dyDescent="0.25">
      <c r="A21" s="15" t="s">
        <v>108</v>
      </c>
      <c r="B21" s="16" t="s">
        <v>105</v>
      </c>
      <c r="C21" s="97">
        <v>10</v>
      </c>
    </row>
    <row r="22" spans="1:3" s="31" customFormat="1" ht="16.5" customHeight="1" x14ac:dyDescent="0.25">
      <c r="A22" s="32" t="s">
        <v>109</v>
      </c>
      <c r="B22" s="33" t="s">
        <v>110</v>
      </c>
      <c r="C22" s="93">
        <f>C23+C24+C25</f>
        <v>1906204.9100000001</v>
      </c>
    </row>
    <row r="23" spans="1:3" s="27" customFormat="1" ht="15.75" customHeight="1" x14ac:dyDescent="0.25">
      <c r="A23" s="3" t="s">
        <v>111</v>
      </c>
      <c r="B23" s="30" t="s">
        <v>112</v>
      </c>
      <c r="C23" s="93">
        <v>613317.80000000005</v>
      </c>
    </row>
    <row r="24" spans="1:3" s="27" customFormat="1" ht="17.25" customHeight="1" x14ac:dyDescent="0.25">
      <c r="A24" s="3" t="s">
        <v>113</v>
      </c>
      <c r="B24" s="30" t="s">
        <v>269</v>
      </c>
      <c r="C24" s="93">
        <v>261325.18</v>
      </c>
    </row>
    <row r="25" spans="1:3" s="27" customFormat="1" ht="16.5" customHeight="1" x14ac:dyDescent="0.25">
      <c r="A25" s="3" t="s">
        <v>114</v>
      </c>
      <c r="B25" s="30" t="s">
        <v>115</v>
      </c>
      <c r="C25" s="93">
        <v>1031561.93</v>
      </c>
    </row>
    <row r="26" spans="1:3" s="29" customFormat="1" ht="38.25" customHeight="1" x14ac:dyDescent="0.25">
      <c r="A26" s="15" t="s">
        <v>116</v>
      </c>
      <c r="B26" s="91" t="s">
        <v>283</v>
      </c>
      <c r="C26" s="93">
        <v>4812167.3</v>
      </c>
    </row>
    <row r="27" spans="1:3" s="35" customFormat="1" ht="18" customHeight="1" x14ac:dyDescent="0.25">
      <c r="A27" s="3" t="s">
        <v>117</v>
      </c>
      <c r="B27" s="30" t="s">
        <v>118</v>
      </c>
      <c r="C27" s="93">
        <v>6786723.5999999996</v>
      </c>
    </row>
    <row r="28" spans="1:3" s="35" customFormat="1" ht="15" customHeight="1" x14ac:dyDescent="0.25">
      <c r="A28" s="3" t="s">
        <v>119</v>
      </c>
      <c r="B28" s="30" t="s">
        <v>120</v>
      </c>
      <c r="C28" s="93">
        <v>5769645.5</v>
      </c>
    </row>
    <row r="29" spans="1:3" s="35" customFormat="1" ht="36.75" customHeight="1" x14ac:dyDescent="0.25">
      <c r="A29" s="3" t="s">
        <v>121</v>
      </c>
      <c r="B29" s="90" t="s">
        <v>284</v>
      </c>
      <c r="C29" s="93">
        <v>25459.9</v>
      </c>
    </row>
    <row r="30" spans="1:3" s="35" customFormat="1" ht="16.5" customHeight="1" x14ac:dyDescent="0.25">
      <c r="A30" s="3" t="s">
        <v>122</v>
      </c>
      <c r="B30" s="37" t="s">
        <v>118</v>
      </c>
      <c r="C30" s="93">
        <v>32000</v>
      </c>
    </row>
    <row r="31" spans="1:3" s="35" customFormat="1" ht="17.25" customHeight="1" x14ac:dyDescent="0.25">
      <c r="A31" s="3" t="s">
        <v>123</v>
      </c>
      <c r="B31" s="36" t="s">
        <v>120</v>
      </c>
      <c r="C31" s="93">
        <v>15453.9</v>
      </c>
    </row>
    <row r="32" spans="1:3" s="1" customFormat="1" ht="20.25" customHeight="1" x14ac:dyDescent="0.25">
      <c r="A32" s="77" t="s">
        <v>124</v>
      </c>
      <c r="B32" s="78" t="s">
        <v>125</v>
      </c>
      <c r="C32" s="97">
        <v>1</v>
      </c>
    </row>
    <row r="33" spans="1:3" ht="25.5" customHeight="1" x14ac:dyDescent="0.25">
      <c r="A33" s="108" t="s">
        <v>2</v>
      </c>
      <c r="B33" s="109"/>
      <c r="C33" s="88"/>
    </row>
    <row r="34" spans="1:3" s="14" customFormat="1" ht="26.25" customHeight="1" x14ac:dyDescent="0.25">
      <c r="A34" s="15" t="s">
        <v>9</v>
      </c>
      <c r="B34" s="16" t="s">
        <v>226</v>
      </c>
      <c r="C34" s="97">
        <f>C35+C36+C37</f>
        <v>144</v>
      </c>
    </row>
    <row r="35" spans="1:3" s="5" customFormat="1" ht="19.5" customHeight="1" x14ac:dyDescent="0.25">
      <c r="A35" s="3" t="s">
        <v>17</v>
      </c>
      <c r="B35" s="6" t="s">
        <v>71</v>
      </c>
      <c r="C35" s="97">
        <v>57</v>
      </c>
    </row>
    <row r="36" spans="1:3" s="5" customFormat="1" ht="22.5" customHeight="1" x14ac:dyDescent="0.25">
      <c r="A36" s="3" t="s">
        <v>32</v>
      </c>
      <c r="B36" s="6" t="s">
        <v>72</v>
      </c>
      <c r="C36" s="97">
        <v>54</v>
      </c>
    </row>
    <row r="37" spans="1:3" s="5" customFormat="1" ht="29.25" customHeight="1" x14ac:dyDescent="0.25">
      <c r="A37" s="3" t="s">
        <v>33</v>
      </c>
      <c r="B37" s="6" t="s">
        <v>73</v>
      </c>
      <c r="C37" s="98">
        <v>33</v>
      </c>
    </row>
    <row r="38" spans="1:3" s="14" customFormat="1" ht="23.25" customHeight="1" x14ac:dyDescent="0.25">
      <c r="A38" s="20" t="s">
        <v>10</v>
      </c>
      <c r="B38" s="21" t="s">
        <v>29</v>
      </c>
      <c r="C38" s="97">
        <v>11</v>
      </c>
    </row>
    <row r="39" spans="1:3" s="14" customFormat="1" ht="23.25" customHeight="1" x14ac:dyDescent="0.25">
      <c r="A39" s="20" t="s">
        <v>31</v>
      </c>
      <c r="B39" s="21" t="s">
        <v>30</v>
      </c>
      <c r="C39" s="97">
        <v>19</v>
      </c>
    </row>
    <row r="40" spans="1:3" s="14" customFormat="1" ht="36.75" customHeight="1" x14ac:dyDescent="0.25">
      <c r="A40" s="15" t="s">
        <v>34</v>
      </c>
      <c r="B40" s="22" t="s">
        <v>271</v>
      </c>
      <c r="C40" s="97">
        <v>93</v>
      </c>
    </row>
    <row r="41" spans="1:3" s="80" customFormat="1" ht="31.5" customHeight="1" x14ac:dyDescent="0.25">
      <c r="A41" s="8" t="s">
        <v>237</v>
      </c>
      <c r="B41" s="26" t="s">
        <v>240</v>
      </c>
      <c r="C41" s="97">
        <v>59</v>
      </c>
    </row>
    <row r="42" spans="1:3" s="29" customFormat="1" ht="30.75" customHeight="1" x14ac:dyDescent="0.25">
      <c r="A42" s="15" t="s">
        <v>130</v>
      </c>
      <c r="B42" s="38" t="s">
        <v>126</v>
      </c>
      <c r="C42" s="93">
        <v>0</v>
      </c>
    </row>
    <row r="43" spans="1:3" s="27" customFormat="1" ht="18.75" customHeight="1" x14ac:dyDescent="0.25">
      <c r="A43" s="3" t="s">
        <v>131</v>
      </c>
      <c r="B43" s="39" t="s">
        <v>127</v>
      </c>
      <c r="C43" s="93">
        <v>0</v>
      </c>
    </row>
    <row r="44" spans="1:3" s="27" customFormat="1" ht="18" customHeight="1" x14ac:dyDescent="0.25">
      <c r="A44" s="3" t="s">
        <v>132</v>
      </c>
      <c r="B44" s="30" t="s">
        <v>128</v>
      </c>
      <c r="C44" s="93">
        <v>0</v>
      </c>
    </row>
    <row r="45" spans="1:3" s="42" customFormat="1" ht="18.75" customHeight="1" x14ac:dyDescent="0.25">
      <c r="A45" s="40" t="s">
        <v>133</v>
      </c>
      <c r="B45" s="41" t="s">
        <v>129</v>
      </c>
      <c r="C45" s="93">
        <v>0</v>
      </c>
    </row>
    <row r="46" spans="1:3" s="72" customFormat="1" ht="30" customHeight="1" x14ac:dyDescent="0.3">
      <c r="A46" s="110" t="s">
        <v>238</v>
      </c>
      <c r="B46" s="111"/>
      <c r="C46" s="93">
        <v>0</v>
      </c>
    </row>
    <row r="47" spans="1:3" s="43" customFormat="1" ht="24.75" customHeight="1" x14ac:dyDescent="0.25">
      <c r="A47" s="44" t="s">
        <v>11</v>
      </c>
      <c r="B47" s="84" t="s">
        <v>181</v>
      </c>
      <c r="C47" s="93">
        <f>C48+C49+C50+C51+C52</f>
        <v>608231.59699999995</v>
      </c>
    </row>
    <row r="48" spans="1:3" s="29" customFormat="1" ht="21" customHeight="1" x14ac:dyDescent="0.25">
      <c r="A48" s="45" t="s">
        <v>80</v>
      </c>
      <c r="B48" s="46" t="s">
        <v>134</v>
      </c>
      <c r="C48" s="93">
        <v>26264.736000000001</v>
      </c>
    </row>
    <row r="49" spans="1:3" s="29" customFormat="1" ht="24.75" customHeight="1" x14ac:dyDescent="0.25">
      <c r="A49" s="45" t="s">
        <v>83</v>
      </c>
      <c r="B49" s="46" t="s">
        <v>135</v>
      </c>
      <c r="C49" s="93">
        <v>28471.381000000001</v>
      </c>
    </row>
    <row r="50" spans="1:3" s="29" customFormat="1" ht="32.25" customHeight="1" x14ac:dyDescent="0.25">
      <c r="A50" s="45" t="s">
        <v>136</v>
      </c>
      <c r="B50" s="47" t="s">
        <v>229</v>
      </c>
      <c r="C50" s="93">
        <v>515861.75</v>
      </c>
    </row>
    <row r="51" spans="1:3" s="29" customFormat="1" ht="24" customHeight="1" x14ac:dyDescent="0.25">
      <c r="A51" s="45" t="s">
        <v>137</v>
      </c>
      <c r="B51" s="46" t="s">
        <v>138</v>
      </c>
      <c r="C51" s="93">
        <v>7615.7</v>
      </c>
    </row>
    <row r="52" spans="1:3" s="29" customFormat="1" ht="22.5" customHeight="1" x14ac:dyDescent="0.25">
      <c r="A52" s="45" t="s">
        <v>139</v>
      </c>
      <c r="B52" s="46" t="s">
        <v>140</v>
      </c>
      <c r="C52" s="93">
        <v>30018.03</v>
      </c>
    </row>
    <row r="53" spans="1:3" s="48" customFormat="1" ht="24.75" customHeight="1" x14ac:dyDescent="0.25">
      <c r="A53" s="44" t="s">
        <v>81</v>
      </c>
      <c r="B53" s="85" t="s">
        <v>180</v>
      </c>
      <c r="C53" s="93">
        <f>C47</f>
        <v>608231.59699999995</v>
      </c>
    </row>
    <row r="54" spans="1:3" s="31" customFormat="1" ht="22.5" customHeight="1" x14ac:dyDescent="0.25">
      <c r="A54" s="24" t="s">
        <v>84</v>
      </c>
      <c r="B54" s="49" t="s">
        <v>141</v>
      </c>
      <c r="C54" s="93">
        <f>C55+C61</f>
        <v>155217.07199999999</v>
      </c>
    </row>
    <row r="55" spans="1:3" s="27" customFormat="1" ht="18" customHeight="1" x14ac:dyDescent="0.25">
      <c r="A55" s="15" t="s">
        <v>142</v>
      </c>
      <c r="B55" s="50" t="s">
        <v>35</v>
      </c>
      <c r="C55" s="93">
        <f>C56+C57+C58+C59+C60</f>
        <v>22.11</v>
      </c>
    </row>
    <row r="56" spans="1:3" s="27" customFormat="1" ht="19.5" customHeight="1" x14ac:dyDescent="0.25">
      <c r="A56" s="3" t="s">
        <v>143</v>
      </c>
      <c r="B56" s="51" t="s">
        <v>36</v>
      </c>
      <c r="C56" s="93">
        <v>22.11</v>
      </c>
    </row>
    <row r="57" spans="1:3" s="27" customFormat="1" ht="19.5" customHeight="1" x14ac:dyDescent="0.25">
      <c r="A57" s="3" t="s">
        <v>144</v>
      </c>
      <c r="B57" s="52" t="s">
        <v>23</v>
      </c>
      <c r="C57" s="93">
        <v>0</v>
      </c>
    </row>
    <row r="58" spans="1:3" s="27" customFormat="1" ht="19.5" customHeight="1" x14ac:dyDescent="0.25">
      <c r="A58" s="3" t="s">
        <v>145</v>
      </c>
      <c r="B58" s="53" t="s">
        <v>24</v>
      </c>
      <c r="C58" s="93">
        <v>0</v>
      </c>
    </row>
    <row r="59" spans="1:3" s="27" customFormat="1" ht="18" customHeight="1" x14ac:dyDescent="0.25">
      <c r="A59" s="3" t="s">
        <v>146</v>
      </c>
      <c r="B59" s="53" t="s">
        <v>37</v>
      </c>
      <c r="C59" s="93">
        <v>0</v>
      </c>
    </row>
    <row r="60" spans="1:3" s="27" customFormat="1" ht="18.75" customHeight="1" x14ac:dyDescent="0.25">
      <c r="A60" s="3" t="s">
        <v>147</v>
      </c>
      <c r="B60" s="51" t="s">
        <v>74</v>
      </c>
      <c r="C60" s="93">
        <v>0</v>
      </c>
    </row>
    <row r="61" spans="1:3" s="29" customFormat="1" ht="21" customHeight="1" x14ac:dyDescent="0.25">
      <c r="A61" s="3" t="s">
        <v>148</v>
      </c>
      <c r="B61" s="54" t="s">
        <v>149</v>
      </c>
      <c r="C61" s="93">
        <f>C62+C63+C64+C65+C66+C67+C68+C69+C70+C71+C72+C73+C74+C75+C76+C77+C78+C79+C80</f>
        <v>155194.962</v>
      </c>
    </row>
    <row r="62" spans="1:3" s="27" customFormat="1" ht="48" customHeight="1" x14ac:dyDescent="0.25">
      <c r="A62" s="3" t="s">
        <v>150</v>
      </c>
      <c r="B62" s="51" t="s">
        <v>38</v>
      </c>
      <c r="C62" s="93">
        <v>0</v>
      </c>
    </row>
    <row r="63" spans="1:3" s="27" customFormat="1" ht="32.25" customHeight="1" x14ac:dyDescent="0.25">
      <c r="A63" s="3" t="s">
        <v>151</v>
      </c>
      <c r="B63" s="51" t="s">
        <v>39</v>
      </c>
      <c r="C63" s="93">
        <v>1.1499999999999999</v>
      </c>
    </row>
    <row r="64" spans="1:3" s="27" customFormat="1" ht="18" customHeight="1" x14ac:dyDescent="0.25">
      <c r="A64" s="3" t="s">
        <v>152</v>
      </c>
      <c r="B64" s="55" t="s">
        <v>40</v>
      </c>
      <c r="C64" s="93">
        <v>0</v>
      </c>
    </row>
    <row r="65" spans="1:3" s="27" customFormat="1" ht="20.25" customHeight="1" x14ac:dyDescent="0.25">
      <c r="A65" s="3" t="s">
        <v>153</v>
      </c>
      <c r="B65" s="55" t="s">
        <v>41</v>
      </c>
      <c r="C65" s="93">
        <v>0</v>
      </c>
    </row>
    <row r="66" spans="1:3" s="27" customFormat="1" ht="20.25" customHeight="1" x14ac:dyDescent="0.25">
      <c r="A66" s="82" t="s">
        <v>154</v>
      </c>
      <c r="B66" s="57" t="s">
        <v>254</v>
      </c>
      <c r="C66" s="93">
        <v>14104.5</v>
      </c>
    </row>
    <row r="67" spans="1:3" s="27" customFormat="1" ht="18.75" customHeight="1" x14ac:dyDescent="0.25">
      <c r="A67" s="3" t="s">
        <v>155</v>
      </c>
      <c r="B67" s="55" t="s">
        <v>42</v>
      </c>
      <c r="C67" s="93">
        <v>0</v>
      </c>
    </row>
    <row r="68" spans="1:3" s="27" customFormat="1" ht="18.75" customHeight="1" x14ac:dyDescent="0.25">
      <c r="A68" s="3" t="s">
        <v>156</v>
      </c>
      <c r="B68" s="56" t="s">
        <v>43</v>
      </c>
      <c r="C68" s="93">
        <v>0</v>
      </c>
    </row>
    <row r="69" spans="1:3" s="27" customFormat="1" ht="21" customHeight="1" x14ac:dyDescent="0.25">
      <c r="A69" s="3" t="s">
        <v>157</v>
      </c>
      <c r="B69" s="56" t="s">
        <v>44</v>
      </c>
      <c r="C69" s="93">
        <v>0</v>
      </c>
    </row>
    <row r="70" spans="1:3" s="27" customFormat="1" ht="30.75" customHeight="1" x14ac:dyDescent="0.25">
      <c r="A70" s="3" t="s">
        <v>158</v>
      </c>
      <c r="B70" s="76" t="s">
        <v>45</v>
      </c>
      <c r="C70" s="93">
        <v>0</v>
      </c>
    </row>
    <row r="71" spans="1:3" s="27" customFormat="1" ht="18.75" customHeight="1" x14ac:dyDescent="0.25">
      <c r="A71" s="3" t="s">
        <v>159</v>
      </c>
      <c r="B71" s="57" t="s">
        <v>255</v>
      </c>
      <c r="C71" s="93">
        <v>0</v>
      </c>
    </row>
    <row r="72" spans="1:3" s="27" customFormat="1" ht="19.5" customHeight="1" x14ac:dyDescent="0.25">
      <c r="A72" s="3" t="s">
        <v>160</v>
      </c>
      <c r="B72" s="55" t="s">
        <v>230</v>
      </c>
      <c r="C72" s="93">
        <v>1392</v>
      </c>
    </row>
    <row r="73" spans="1:3" s="27" customFormat="1" ht="19.5" customHeight="1" x14ac:dyDescent="0.25">
      <c r="A73" s="3" t="s">
        <v>161</v>
      </c>
      <c r="B73" s="55" t="s">
        <v>46</v>
      </c>
      <c r="C73" s="93">
        <v>0</v>
      </c>
    </row>
    <row r="74" spans="1:3" s="27" customFormat="1" ht="18" customHeight="1" x14ac:dyDescent="0.25">
      <c r="A74" s="3" t="s">
        <v>162</v>
      </c>
      <c r="B74" s="55" t="s">
        <v>47</v>
      </c>
      <c r="C74" s="93">
        <v>0</v>
      </c>
    </row>
    <row r="75" spans="1:3" s="27" customFormat="1" ht="18" customHeight="1" x14ac:dyDescent="0.25">
      <c r="A75" s="3" t="s">
        <v>163</v>
      </c>
      <c r="B75" s="55" t="s">
        <v>48</v>
      </c>
      <c r="C75" s="93">
        <v>12</v>
      </c>
    </row>
    <row r="76" spans="1:3" s="27" customFormat="1" ht="18" customHeight="1" x14ac:dyDescent="0.25">
      <c r="A76" s="92" t="s">
        <v>164</v>
      </c>
      <c r="B76" s="57" t="s">
        <v>256</v>
      </c>
      <c r="C76" s="93">
        <v>599.6</v>
      </c>
    </row>
    <row r="77" spans="1:3" s="27" customFormat="1" ht="18.75" customHeight="1" x14ac:dyDescent="0.25">
      <c r="A77" s="92" t="s">
        <v>165</v>
      </c>
      <c r="B77" s="55" t="s">
        <v>49</v>
      </c>
      <c r="C77" s="93">
        <v>0</v>
      </c>
    </row>
    <row r="78" spans="1:3" s="27" customFormat="1" ht="31.5" customHeight="1" x14ac:dyDescent="0.25">
      <c r="A78" s="92" t="s">
        <v>166</v>
      </c>
      <c r="B78" s="57" t="s">
        <v>231</v>
      </c>
      <c r="C78" s="93">
        <v>0</v>
      </c>
    </row>
    <row r="79" spans="1:3" s="27" customFormat="1" ht="33.75" customHeight="1" x14ac:dyDescent="0.25">
      <c r="A79" s="92" t="s">
        <v>278</v>
      </c>
      <c r="B79" s="57" t="s">
        <v>50</v>
      </c>
      <c r="C79" s="93">
        <v>0</v>
      </c>
    </row>
    <row r="80" spans="1:3" s="27" customFormat="1" ht="18" customHeight="1" x14ac:dyDescent="0.25">
      <c r="A80" s="92" t="s">
        <v>279</v>
      </c>
      <c r="B80" s="57" t="s">
        <v>167</v>
      </c>
      <c r="C80" s="93">
        <v>139085.712</v>
      </c>
    </row>
    <row r="81" spans="1:3" s="29" customFormat="1" ht="22.5" customHeight="1" x14ac:dyDescent="0.25">
      <c r="A81" s="24" t="s">
        <v>85</v>
      </c>
      <c r="B81" s="49" t="s">
        <v>168</v>
      </c>
      <c r="C81" s="93">
        <f>C82+C83</f>
        <v>11788.025</v>
      </c>
    </row>
    <row r="82" spans="1:3" s="59" customFormat="1" ht="19.5" customHeight="1" x14ac:dyDescent="0.25">
      <c r="A82" s="15" t="s">
        <v>169</v>
      </c>
      <c r="B82" s="58" t="s">
        <v>170</v>
      </c>
      <c r="C82" s="93">
        <v>9691.42</v>
      </c>
    </row>
    <row r="83" spans="1:3" s="29" customFormat="1" ht="19.5" customHeight="1" x14ac:dyDescent="0.25">
      <c r="A83" s="15" t="s">
        <v>171</v>
      </c>
      <c r="B83" s="58" t="s">
        <v>172</v>
      </c>
      <c r="C83" s="93">
        <v>2096.605</v>
      </c>
    </row>
    <row r="84" spans="1:3" s="2" customFormat="1" ht="20.25" customHeight="1" x14ac:dyDescent="0.25">
      <c r="A84" s="24" t="s">
        <v>173</v>
      </c>
      <c r="B84" s="60" t="s">
        <v>187</v>
      </c>
      <c r="C84" s="93">
        <f>C85+C86+C87+C88</f>
        <v>441226.5</v>
      </c>
    </row>
    <row r="85" spans="1:3" s="29" customFormat="1" ht="19.5" customHeight="1" x14ac:dyDescent="0.25">
      <c r="A85" s="15" t="s">
        <v>174</v>
      </c>
      <c r="B85" s="34" t="s">
        <v>182</v>
      </c>
      <c r="C85" s="93">
        <v>438108.4</v>
      </c>
    </row>
    <row r="86" spans="1:3" s="29" customFormat="1" ht="21.75" customHeight="1" x14ac:dyDescent="0.25">
      <c r="A86" s="15" t="s">
        <v>175</v>
      </c>
      <c r="B86" s="47" t="s">
        <v>176</v>
      </c>
      <c r="C86" s="93">
        <v>0</v>
      </c>
    </row>
    <row r="87" spans="1:3" s="29" customFormat="1" ht="19.5" customHeight="1" x14ac:dyDescent="0.25">
      <c r="A87" s="15" t="s">
        <v>177</v>
      </c>
      <c r="B87" s="47" t="s">
        <v>178</v>
      </c>
      <c r="C87" s="93">
        <v>0</v>
      </c>
    </row>
    <row r="88" spans="1:3" s="29" customFormat="1" ht="21" customHeight="1" x14ac:dyDescent="0.25">
      <c r="A88" s="15" t="s">
        <v>179</v>
      </c>
      <c r="B88" s="47" t="s">
        <v>183</v>
      </c>
      <c r="C88" s="93">
        <v>3118.1</v>
      </c>
    </row>
    <row r="89" spans="1:3" s="72" customFormat="1" ht="22.5" customHeight="1" x14ac:dyDescent="0.3">
      <c r="A89" s="112" t="s">
        <v>51</v>
      </c>
      <c r="B89" s="113"/>
      <c r="C89" s="99"/>
    </row>
    <row r="90" spans="1:3" s="29" customFormat="1" ht="24.75" customHeight="1" x14ac:dyDescent="0.25">
      <c r="A90" s="15" t="s">
        <v>12</v>
      </c>
      <c r="B90" s="47" t="s">
        <v>210</v>
      </c>
      <c r="C90" s="97">
        <v>138</v>
      </c>
    </row>
    <row r="91" spans="1:3" s="29" customFormat="1" ht="20.25" customHeight="1" x14ac:dyDescent="0.25">
      <c r="A91" s="63" t="s">
        <v>52</v>
      </c>
      <c r="B91" s="34" t="s">
        <v>188</v>
      </c>
      <c r="C91" s="97">
        <v>0</v>
      </c>
    </row>
    <row r="92" spans="1:3" s="27" customFormat="1" ht="19.5" customHeight="1" x14ac:dyDescent="0.25">
      <c r="A92" s="3" t="s">
        <v>75</v>
      </c>
      <c r="B92" s="30" t="s">
        <v>189</v>
      </c>
      <c r="C92" s="97">
        <v>0</v>
      </c>
    </row>
    <row r="93" spans="1:3" s="27" customFormat="1" ht="19.5" customHeight="1" x14ac:dyDescent="0.25">
      <c r="A93" s="79" t="s">
        <v>232</v>
      </c>
      <c r="B93" s="30" t="s">
        <v>233</v>
      </c>
      <c r="C93" s="97">
        <v>0</v>
      </c>
    </row>
    <row r="94" spans="1:3" s="29" customFormat="1" ht="19.5" customHeight="1" x14ac:dyDescent="0.25">
      <c r="A94" s="15" t="s">
        <v>53</v>
      </c>
      <c r="B94" s="34" t="s">
        <v>190</v>
      </c>
      <c r="C94" s="97">
        <v>8</v>
      </c>
    </row>
    <row r="95" spans="1:3" s="27" customFormat="1" ht="19.5" customHeight="1" x14ac:dyDescent="0.25">
      <c r="A95" s="3" t="s">
        <v>54</v>
      </c>
      <c r="B95" s="30" t="s">
        <v>191</v>
      </c>
      <c r="C95" s="97">
        <v>82</v>
      </c>
    </row>
    <row r="96" spans="1:3" s="27" customFormat="1" ht="18" customHeight="1" x14ac:dyDescent="0.25">
      <c r="A96" s="79" t="s">
        <v>235</v>
      </c>
      <c r="B96" s="30" t="s">
        <v>234</v>
      </c>
      <c r="C96" s="97">
        <v>44</v>
      </c>
    </row>
    <row r="97" spans="1:3" s="29" customFormat="1" ht="33.75" customHeight="1" x14ac:dyDescent="0.25">
      <c r="A97" s="15" t="s">
        <v>55</v>
      </c>
      <c r="B97" s="34" t="s">
        <v>257</v>
      </c>
      <c r="C97" s="97">
        <v>0</v>
      </c>
    </row>
    <row r="98" spans="1:3" s="64" customFormat="1" ht="19.5" customHeight="1" x14ac:dyDescent="0.25">
      <c r="A98" s="7" t="s">
        <v>56</v>
      </c>
      <c r="B98" s="30" t="s">
        <v>227</v>
      </c>
      <c r="C98" s="97">
        <v>0</v>
      </c>
    </row>
    <row r="99" spans="1:3" s="27" customFormat="1" ht="18" customHeight="1" x14ac:dyDescent="0.25">
      <c r="A99" s="3" t="s">
        <v>76</v>
      </c>
      <c r="B99" s="30" t="s">
        <v>192</v>
      </c>
      <c r="C99" s="97">
        <v>0</v>
      </c>
    </row>
    <row r="100" spans="1:3" s="29" customFormat="1" ht="36.75" customHeight="1" x14ac:dyDescent="0.25">
      <c r="A100" s="20" t="s">
        <v>57</v>
      </c>
      <c r="B100" s="28" t="s">
        <v>193</v>
      </c>
      <c r="C100" s="97">
        <v>16</v>
      </c>
    </row>
    <row r="101" spans="1:3" s="27" customFormat="1" ht="19.5" customHeight="1" x14ac:dyDescent="0.25">
      <c r="A101" s="8" t="s">
        <v>194</v>
      </c>
      <c r="B101" s="26" t="s">
        <v>211</v>
      </c>
      <c r="C101" s="97">
        <v>8</v>
      </c>
    </row>
    <row r="102" spans="1:3" s="27" customFormat="1" ht="20.25" customHeight="1" x14ac:dyDescent="0.25">
      <c r="A102" s="8" t="s">
        <v>195</v>
      </c>
      <c r="B102" s="26" t="s">
        <v>212</v>
      </c>
      <c r="C102" s="97">
        <v>8</v>
      </c>
    </row>
    <row r="103" spans="1:3" s="27" customFormat="1" ht="20.25" customHeight="1" x14ac:dyDescent="0.25">
      <c r="A103" s="8" t="s">
        <v>196</v>
      </c>
      <c r="B103" s="26" t="s">
        <v>213</v>
      </c>
      <c r="C103" s="97">
        <v>0</v>
      </c>
    </row>
    <row r="104" spans="1:3" s="27" customFormat="1" ht="19.5" customHeight="1" x14ac:dyDescent="0.25">
      <c r="A104" s="8" t="s">
        <v>197</v>
      </c>
      <c r="B104" s="26" t="s">
        <v>198</v>
      </c>
      <c r="C104" s="97">
        <v>0</v>
      </c>
    </row>
    <row r="105" spans="1:3" s="65" customFormat="1" ht="39" customHeight="1" x14ac:dyDescent="0.25">
      <c r="A105" s="20" t="s">
        <v>58</v>
      </c>
      <c r="B105" s="28" t="s">
        <v>214</v>
      </c>
      <c r="C105" s="97">
        <v>75</v>
      </c>
    </row>
    <row r="106" spans="1:3" s="80" customFormat="1" ht="19.5" customHeight="1" x14ac:dyDescent="0.25">
      <c r="A106" s="8" t="s">
        <v>236</v>
      </c>
      <c r="B106" s="26" t="s">
        <v>239</v>
      </c>
      <c r="C106" s="97">
        <v>44</v>
      </c>
    </row>
    <row r="107" spans="1:3" s="29" customFormat="1" ht="54" customHeight="1" x14ac:dyDescent="0.25">
      <c r="A107" s="20" t="s">
        <v>59</v>
      </c>
      <c r="B107" s="66" t="s">
        <v>260</v>
      </c>
      <c r="C107" s="97">
        <v>7</v>
      </c>
    </row>
    <row r="108" spans="1:3" s="29" customFormat="1" ht="42.75" customHeight="1" x14ac:dyDescent="0.25">
      <c r="A108" s="20" t="s">
        <v>86</v>
      </c>
      <c r="B108" s="67" t="s">
        <v>258</v>
      </c>
      <c r="C108" s="97">
        <v>7</v>
      </c>
    </row>
    <row r="109" spans="1:3" s="29" customFormat="1" ht="24" customHeight="1" x14ac:dyDescent="0.25">
      <c r="A109" s="20" t="s">
        <v>199</v>
      </c>
      <c r="B109" s="67" t="s">
        <v>259</v>
      </c>
      <c r="C109" s="97">
        <v>8</v>
      </c>
    </row>
    <row r="110" spans="1:3" s="31" customFormat="1" ht="18.75" customHeight="1" x14ac:dyDescent="0.25">
      <c r="A110" s="20" t="s">
        <v>60</v>
      </c>
      <c r="B110" s="68" t="s">
        <v>200</v>
      </c>
      <c r="C110" s="97">
        <v>0</v>
      </c>
    </row>
    <row r="111" spans="1:3" s="31" customFormat="1" ht="20.25" customHeight="1" x14ac:dyDescent="0.25">
      <c r="A111" s="20" t="s">
        <v>61</v>
      </c>
      <c r="B111" s="68" t="s">
        <v>201</v>
      </c>
      <c r="C111" s="97">
        <v>0</v>
      </c>
    </row>
    <row r="112" spans="1:3" s="31" customFormat="1" ht="19.5" customHeight="1" x14ac:dyDescent="0.25">
      <c r="A112" s="20" t="s">
        <v>62</v>
      </c>
      <c r="B112" s="68" t="s">
        <v>3</v>
      </c>
      <c r="C112" s="97">
        <v>0</v>
      </c>
    </row>
    <row r="113" spans="1:4" s="31" customFormat="1" ht="20.25" customHeight="1" x14ac:dyDescent="0.25">
      <c r="A113" s="20" t="s">
        <v>63</v>
      </c>
      <c r="B113" s="68" t="s">
        <v>4</v>
      </c>
      <c r="C113" s="97">
        <v>0</v>
      </c>
    </row>
    <row r="114" spans="1:4" s="29" customFormat="1" ht="22.5" customHeight="1" x14ac:dyDescent="0.25">
      <c r="A114" s="20" t="s">
        <v>87</v>
      </c>
      <c r="B114" s="68" t="s">
        <v>215</v>
      </c>
      <c r="C114" s="93">
        <v>140993.70699999999</v>
      </c>
    </row>
    <row r="115" spans="1:4" s="29" customFormat="1" ht="21.75" customHeight="1" x14ac:dyDescent="0.25">
      <c r="A115" s="20" t="s">
        <v>88</v>
      </c>
      <c r="B115" s="52" t="s">
        <v>241</v>
      </c>
      <c r="C115" s="93">
        <f>C116+C117+C118</f>
        <v>12.25</v>
      </c>
    </row>
    <row r="116" spans="1:4" s="29" customFormat="1" ht="19.5" customHeight="1" x14ac:dyDescent="0.25">
      <c r="A116" s="20" t="s">
        <v>89</v>
      </c>
      <c r="B116" s="86" t="s">
        <v>242</v>
      </c>
      <c r="C116" s="93">
        <v>0</v>
      </c>
    </row>
    <row r="117" spans="1:4" s="29" customFormat="1" ht="19.5" customHeight="1" x14ac:dyDescent="0.25">
      <c r="A117" s="20" t="s">
        <v>243</v>
      </c>
      <c r="B117" s="81" t="s">
        <v>244</v>
      </c>
      <c r="C117" s="93">
        <v>12.25</v>
      </c>
      <c r="D117" s="83"/>
    </row>
    <row r="118" spans="1:4" s="29" customFormat="1" ht="18" customHeight="1" x14ac:dyDescent="0.25">
      <c r="A118" s="20" t="s">
        <v>245</v>
      </c>
      <c r="B118" s="86" t="s">
        <v>202</v>
      </c>
      <c r="C118" s="93">
        <v>0</v>
      </c>
    </row>
    <row r="119" spans="1:4" s="29" customFormat="1" ht="19.5" customHeight="1" x14ac:dyDescent="0.25">
      <c r="A119" s="20" t="s">
        <v>90</v>
      </c>
      <c r="B119" s="53" t="s">
        <v>246</v>
      </c>
      <c r="C119" s="93">
        <v>0</v>
      </c>
    </row>
    <row r="120" spans="1:4" s="29" customFormat="1" ht="20.25" customHeight="1" x14ac:dyDescent="0.25">
      <c r="A120" s="20" t="s">
        <v>247</v>
      </c>
      <c r="B120" s="81" t="s">
        <v>248</v>
      </c>
      <c r="C120" s="93">
        <v>0</v>
      </c>
    </row>
    <row r="121" spans="1:4" s="27" customFormat="1" ht="21" customHeight="1" x14ac:dyDescent="0.25">
      <c r="A121" s="8" t="s">
        <v>249</v>
      </c>
      <c r="B121" s="69" t="s">
        <v>250</v>
      </c>
      <c r="C121" s="93">
        <v>0</v>
      </c>
    </row>
    <row r="122" spans="1:4" s="27" customFormat="1" ht="23.25" customHeight="1" x14ac:dyDescent="0.25">
      <c r="A122" s="8" t="s">
        <v>251</v>
      </c>
      <c r="B122" s="69" t="s">
        <v>252</v>
      </c>
      <c r="C122" s="93">
        <v>0</v>
      </c>
    </row>
    <row r="123" spans="1:4" s="27" customFormat="1" ht="20.25" customHeight="1" x14ac:dyDescent="0.25">
      <c r="A123" s="8" t="s">
        <v>91</v>
      </c>
      <c r="B123" s="26" t="s">
        <v>64</v>
      </c>
      <c r="C123" s="93">
        <v>18270.391</v>
      </c>
    </row>
    <row r="124" spans="1:4" s="27" customFormat="1" ht="39" customHeight="1" x14ac:dyDescent="0.25">
      <c r="A124" s="8" t="s">
        <v>203</v>
      </c>
      <c r="B124" s="52" t="s">
        <v>265</v>
      </c>
      <c r="C124" s="93">
        <v>0</v>
      </c>
    </row>
    <row r="125" spans="1:4" s="27" customFormat="1" ht="19.5" customHeight="1" x14ac:dyDescent="0.25">
      <c r="A125" s="8" t="s">
        <v>253</v>
      </c>
      <c r="B125" s="70" t="s">
        <v>204</v>
      </c>
      <c r="C125" s="93">
        <v>2096.605</v>
      </c>
    </row>
    <row r="126" spans="1:4" s="29" customFormat="1" ht="33.75" customHeight="1" x14ac:dyDescent="0.25">
      <c r="A126" s="20" t="s">
        <v>92</v>
      </c>
      <c r="B126" s="34" t="s">
        <v>216</v>
      </c>
      <c r="C126" s="97">
        <v>0</v>
      </c>
    </row>
    <row r="127" spans="1:4" s="27" customFormat="1" ht="26.25" customHeight="1" x14ac:dyDescent="0.25">
      <c r="A127" s="8" t="s">
        <v>205</v>
      </c>
      <c r="B127" s="41" t="s">
        <v>217</v>
      </c>
      <c r="C127" s="97">
        <v>0</v>
      </c>
    </row>
    <row r="128" spans="1:4" s="27" customFormat="1" ht="34.5" customHeight="1" x14ac:dyDescent="0.25">
      <c r="A128" s="8" t="s">
        <v>206</v>
      </c>
      <c r="B128" s="30" t="s">
        <v>218</v>
      </c>
      <c r="C128" s="97">
        <v>0</v>
      </c>
    </row>
    <row r="129" spans="1:3" s="29" customFormat="1" ht="40.5" customHeight="1" x14ac:dyDescent="0.25">
      <c r="A129" s="20" t="s">
        <v>207</v>
      </c>
      <c r="B129" s="34" t="s">
        <v>266</v>
      </c>
      <c r="C129" s="97">
        <f>C40+C92+C95+C105+C107</f>
        <v>257</v>
      </c>
    </row>
    <row r="130" spans="1:3" s="27" customFormat="1" ht="22.5" customHeight="1" x14ac:dyDescent="0.25">
      <c r="A130" s="8" t="s">
        <v>208</v>
      </c>
      <c r="B130" s="71" t="s">
        <v>219</v>
      </c>
      <c r="C130" s="97">
        <v>154</v>
      </c>
    </row>
    <row r="131" spans="1:3" s="27" customFormat="1" ht="24" customHeight="1" x14ac:dyDescent="0.25">
      <c r="A131" s="8" t="s">
        <v>209</v>
      </c>
      <c r="B131" s="71" t="s">
        <v>220</v>
      </c>
      <c r="C131" s="97">
        <v>103</v>
      </c>
    </row>
    <row r="132" spans="1:3" ht="18.75" customHeight="1" x14ac:dyDescent="0.25">
      <c r="A132" s="108" t="s">
        <v>78</v>
      </c>
      <c r="B132" s="109"/>
      <c r="C132" s="88"/>
    </row>
    <row r="133" spans="1:3" s="14" customFormat="1" ht="35.25" customHeight="1" x14ac:dyDescent="0.25">
      <c r="A133" s="15" t="s">
        <v>13</v>
      </c>
      <c r="B133" s="23" t="s">
        <v>221</v>
      </c>
      <c r="C133" s="97">
        <f>C134+C135+C136+C137</f>
        <v>254</v>
      </c>
    </row>
    <row r="134" spans="1:3" s="5" customFormat="1" ht="18" customHeight="1" x14ac:dyDescent="0.25">
      <c r="A134" s="3" t="s">
        <v>65</v>
      </c>
      <c r="B134" s="6" t="s">
        <v>19</v>
      </c>
      <c r="C134" s="97">
        <v>237</v>
      </c>
    </row>
    <row r="135" spans="1:3" s="5" customFormat="1" ht="19.5" customHeight="1" x14ac:dyDescent="0.25">
      <c r="A135" s="3" t="s">
        <v>66</v>
      </c>
      <c r="B135" s="6" t="s">
        <v>20</v>
      </c>
      <c r="C135" s="97">
        <v>0</v>
      </c>
    </row>
    <row r="136" spans="1:3" s="5" customFormat="1" ht="15.75" customHeight="1" x14ac:dyDescent="0.25">
      <c r="A136" s="3" t="s">
        <v>67</v>
      </c>
      <c r="B136" s="6" t="s">
        <v>5</v>
      </c>
      <c r="C136" s="97">
        <v>2</v>
      </c>
    </row>
    <row r="137" spans="1:3" s="5" customFormat="1" ht="15.75" customHeight="1" x14ac:dyDescent="0.25">
      <c r="A137" s="3" t="s">
        <v>68</v>
      </c>
      <c r="B137" s="6" t="s">
        <v>6</v>
      </c>
      <c r="C137" s="97">
        <v>15</v>
      </c>
    </row>
    <row r="138" spans="1:3" ht="19.5" customHeight="1" x14ac:dyDescent="0.25">
      <c r="A138" s="114" t="s">
        <v>70</v>
      </c>
      <c r="B138" s="115"/>
      <c r="C138" s="88"/>
    </row>
    <row r="139" spans="1:3" s="14" customFormat="1" ht="18" customHeight="1" x14ac:dyDescent="0.25">
      <c r="A139" s="20" t="s">
        <v>14</v>
      </c>
      <c r="B139" s="21" t="s">
        <v>222</v>
      </c>
      <c r="C139" s="97">
        <v>2</v>
      </c>
    </row>
    <row r="140" spans="1:3" s="14" customFormat="1" ht="18.75" customHeight="1" x14ac:dyDescent="0.25">
      <c r="A140" s="20" t="s">
        <v>25</v>
      </c>
      <c r="B140" s="21" t="s">
        <v>223</v>
      </c>
      <c r="C140" s="97">
        <v>2</v>
      </c>
    </row>
    <row r="141" spans="1:3" s="14" customFormat="1" ht="16.5" customHeight="1" x14ac:dyDescent="0.25">
      <c r="A141" s="20" t="s">
        <v>69</v>
      </c>
      <c r="B141" s="21" t="s">
        <v>224</v>
      </c>
      <c r="C141" s="97">
        <v>0</v>
      </c>
    </row>
    <row r="142" spans="1:3" s="14" customFormat="1" ht="17.25" customHeight="1" x14ac:dyDescent="0.25">
      <c r="A142" s="20" t="s">
        <v>15</v>
      </c>
      <c r="B142" s="21" t="s">
        <v>225</v>
      </c>
      <c r="C142" s="97">
        <v>1</v>
      </c>
    </row>
    <row r="143" spans="1:3" s="2" customFormat="1" ht="16.5" customHeight="1" x14ac:dyDescent="0.25">
      <c r="A143" s="9"/>
      <c r="B143" s="10" t="s">
        <v>186</v>
      </c>
      <c r="C143" s="11"/>
    </row>
    <row r="144" spans="1:3" s="14" customFormat="1" ht="32.25" customHeight="1" x14ac:dyDescent="0.25">
      <c r="A144" s="17"/>
      <c r="B144" s="18" t="s">
        <v>79</v>
      </c>
      <c r="C144" s="19"/>
    </row>
    <row r="145" spans="1:3" s="31" customFormat="1" ht="18" customHeight="1" x14ac:dyDescent="0.25">
      <c r="A145" s="12"/>
      <c r="B145" s="103" t="s">
        <v>106</v>
      </c>
      <c r="C145" s="103"/>
    </row>
    <row r="146" spans="1:3" s="31" customFormat="1" ht="19.5" customHeight="1" x14ac:dyDescent="0.25">
      <c r="A146" s="12"/>
      <c r="B146" s="103" t="s">
        <v>107</v>
      </c>
      <c r="C146" s="103"/>
    </row>
    <row r="147" spans="1:3" s="61" customFormat="1" ht="19.5" customHeight="1" x14ac:dyDescent="0.25">
      <c r="B147" s="102" t="s">
        <v>268</v>
      </c>
      <c r="C147" s="102"/>
    </row>
    <row r="148" spans="1:3" ht="48" customHeight="1" x14ac:dyDescent="0.25">
      <c r="A148" s="12"/>
      <c r="B148" s="13" t="s">
        <v>184</v>
      </c>
      <c r="C148" s="11"/>
    </row>
    <row r="149" spans="1:3" ht="18.75" customHeight="1" x14ac:dyDescent="0.25">
      <c r="A149" s="12"/>
      <c r="B149" s="13" t="s">
        <v>185</v>
      </c>
      <c r="C149" s="11"/>
    </row>
    <row r="150" spans="1:3" ht="16.5" customHeight="1" x14ac:dyDescent="0.25">
      <c r="A150" s="12"/>
      <c r="B150" s="13" t="s">
        <v>261</v>
      </c>
      <c r="C150" s="11"/>
    </row>
    <row r="151" spans="1:3" ht="31.5" customHeight="1" x14ac:dyDescent="0.25">
      <c r="A151" s="12"/>
      <c r="B151" s="13" t="s">
        <v>262</v>
      </c>
      <c r="C151" s="11"/>
    </row>
    <row r="152" spans="1:3" ht="30" customHeight="1" x14ac:dyDescent="0.25">
      <c r="A152" s="12"/>
      <c r="B152" s="13" t="s">
        <v>263</v>
      </c>
      <c r="C152" s="11"/>
    </row>
    <row r="153" spans="1:3" s="14" customFormat="1" ht="30.75" customHeight="1" x14ac:dyDescent="0.25">
      <c r="A153" s="12"/>
      <c r="B153" s="62" t="s">
        <v>264</v>
      </c>
      <c r="C153" s="19"/>
    </row>
    <row r="154" spans="1:3" s="31" customFormat="1" ht="20.25" customHeight="1" x14ac:dyDescent="0.25">
      <c r="A154" s="12"/>
      <c r="B154" s="73" t="s">
        <v>267</v>
      </c>
      <c r="C154" s="100"/>
    </row>
    <row r="155" spans="1:3" s="31" customFormat="1" ht="9" customHeight="1" x14ac:dyDescent="0.25">
      <c r="A155" s="12"/>
      <c r="B155" s="73"/>
      <c r="C155" s="100"/>
    </row>
    <row r="156" spans="1:3" ht="19.5" customHeight="1" x14ac:dyDescent="0.25">
      <c r="B156" s="94" t="s">
        <v>281</v>
      </c>
    </row>
    <row r="158" spans="1:3" ht="15.75" x14ac:dyDescent="0.25">
      <c r="B158" s="94" t="s">
        <v>282</v>
      </c>
    </row>
  </sheetData>
  <mergeCells count="13">
    <mergeCell ref="B147:C147"/>
    <mergeCell ref="B145:C145"/>
    <mergeCell ref="B1:C1"/>
    <mergeCell ref="A2:C2"/>
    <mergeCell ref="A4:C4"/>
    <mergeCell ref="A3:C3"/>
    <mergeCell ref="A33:B33"/>
    <mergeCell ref="A7:B7"/>
    <mergeCell ref="A46:B46"/>
    <mergeCell ref="A89:B89"/>
    <mergeCell ref="A132:B132"/>
    <mergeCell ref="A138:B138"/>
    <mergeCell ref="B146:C146"/>
  </mergeCells>
  <pageMargins left="0.23622047244094491" right="0.15748031496062992" top="0.31496062992125984" bottom="0.23622047244094491" header="0.23622047244094491" footer="0.15748031496062992"/>
  <pageSetup paperSize="9" scale="9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Тимошина Е.А.</dc:creator>
  <cp:lastModifiedBy>Пользователь</cp:lastModifiedBy>
  <cp:lastPrinted>2015-01-19T13:44:54Z</cp:lastPrinted>
  <dcterms:created xsi:type="dcterms:W3CDTF">2014-02-20T05:53:19Z</dcterms:created>
  <dcterms:modified xsi:type="dcterms:W3CDTF">2015-01-19T13:46:37Z</dcterms:modified>
</cp:coreProperties>
</file>